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33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ton.penteleychuk\Downloads\"/>
    </mc:Choice>
  </mc:AlternateContent>
  <bookViews>
    <workbookView xWindow="-120" yWindow="-120" windowWidth="28110" windowHeight="16440" tabRatio="500" activeTab="0"/>
  </bookViews>
  <sheets>
    <sheet name="Equipment Downtime Tracker" sheetId="2" r:id="rId3"/>
    <sheet name="Template" sheetId="7" r:id="rId4"/>
  </sheets>
  <externalReferences>
    <externalReference r:id="rId6"/>
  </externalReferences>
  <definedNames>
    <definedName name="_xlnm.Print_Area" localSheetId="0">'Equipment Downtime Tracker'!$B$1:$I$27</definedName>
    <definedName name="_xlnm.Print_Area" localSheetId="1">Template!$B$1:$I$27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<sst xmlns="http://schemas.openxmlformats.org/spreadsheetml/2006/main" count="87" uniqueCount="57">
  <si>
    <t>Machining Department</t>
  </si>
  <si>
    <t>1st shift</t>
  </si>
  <si>
    <t>2nd shift</t>
  </si>
  <si>
    <t>3rd shift</t>
  </si>
  <si>
    <t>4th shift</t>
  </si>
  <si>
    <t>Shift</t>
  </si>
  <si>
    <t>Shift No</t>
  </si>
  <si>
    <t>Machine</t>
  </si>
  <si>
    <t>Date</t>
  </si>
  <si>
    <t>Worker</t>
  </si>
  <si>
    <t>Issue</t>
  </si>
  <si>
    <t>Actions taken</t>
  </si>
  <si>
    <t>Downtime (minutes)</t>
  </si>
  <si>
    <t>Part / Assembly</t>
  </si>
  <si>
    <t>Total downtime</t>
  </si>
  <si>
    <t>CNC #101</t>
  </si>
  <si>
    <t>Shaft-A234</t>
  </si>
  <si>
    <t>Rajesh K.</t>
  </si>
  <si>
    <t>Tool wear causing poor surface finish</t>
  </si>
  <si>
    <t>Tool changed and program adjusted</t>
  </si>
  <si>
    <t>VMC #204</t>
  </si>
  <si>
    <t>Bracket-B879</t>
  </si>
  <si>
    <t>Anita M.</t>
  </si>
  <si>
    <t>Burrs found post-machining</t>
  </si>
  <si>
    <t>Deburred manually and re-inspected</t>
  </si>
  <si>
    <t>CNC #107</t>
  </si>
  <si>
    <t>Housing-H312</t>
  </si>
  <si>
    <t>Machine stopped mid-cycle</t>
  </si>
  <si>
    <t>Restarted, verified NC program</t>
  </si>
  <si>
    <t>Gear-G091</t>
  </si>
  <si>
    <t>Undersize bore dimension</t>
  </si>
  <si>
    <t>Tool offset corrected, part reworked</t>
  </si>
  <si>
    <t>CNC #115</t>
  </si>
  <si>
    <t>Plate-P560</t>
  </si>
  <si>
    <t>Excessive vibration during cutting</t>
  </si>
  <si>
    <t>Tightened fixture, reduced feed rate</t>
  </si>
  <si>
    <t>VMC #208</t>
  </si>
  <si>
    <t>Base-B123</t>
  </si>
  <si>
    <t>Sudhir S.</t>
  </si>
  <si>
    <t>Misalignment on drilling</t>
  </si>
  <si>
    <t>Re-zeroed work coordinates</t>
  </si>
  <si>
    <t>CNC #120</t>
  </si>
  <si>
    <t>Cover-C442</t>
  </si>
  <si>
    <t>Coolant leak halted operation</t>
  </si>
  <si>
    <t>Seal replaced, cleaned work area</t>
  </si>
  <si>
    <t>VMC #310</t>
  </si>
  <si>
    <t>Spacer-S778</t>
  </si>
  <si>
    <t>Wrong tool loaded</t>
  </si>
  <si>
    <t>Tool library corrected, re-ran part</t>
  </si>
  <si>
    <t>Chris L.</t>
  </si>
  <si>
    <t>PJ</t>
  </si>
  <si>
    <t>powered by</t>
  </si>
  <si>
    <t>Equipment downtime comparison</t>
  </si>
  <si>
    <t>Shift downtime comparison</t>
  </si>
  <si>
    <t>Shifts overview</t>
  </si>
  <si>
    <t>Chris (trainee)</t>
  </si>
  <si>
    <t>Longest downtime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</si>
</sst>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Plus Jakarta Sans"/>
      <family val="2"/>
    </font>
    <font>
      <b/>
      <sz val="20"/>
      <color theme="0" tint="-0.499969989061356"/>
      <name val="Plus Jakarta Sans"/>
      <family val="2"/>
    </font>
    <font>
      <b/>
      <sz val="26"/>
      <color rgb="FF00B050"/>
      <name val="Plus Jakarta Sans"/>
      <family val="2"/>
    </font>
    <font>
      <b/>
      <sz val="12"/>
      <color theme="0"/>
      <name val="Plus Jakarta Sans"/>
      <family val="2"/>
    </font>
    <font>
      <b/>
      <sz val="10"/>
      <color theme="6" tint="-0.499969989061356"/>
      <name val="Plus Jakarta Sans"/>
      <family val="2"/>
    </font>
    <font>
      <b/>
      <sz val="12"/>
      <color theme="6" tint="-0.499969989061356"/>
      <name val="Plus Jakarta Sans"/>
      <family val="2"/>
    </font>
    <font>
      <b/>
      <sz val="12"/>
      <color theme="1"/>
      <name val="Plus Jakarta Sans"/>
      <family val="2"/>
    </font>
    <font>
      <b/>
      <sz val="20"/>
      <color rgb="FFC00000"/>
      <name val="Plus Jakarta Sans"/>
      <family val="2"/>
    </font>
    <font>
      <b/>
      <sz val="18"/>
      <color theme="0" tint="-0.499969989061356"/>
      <name val="Plus Jakarta Sans"/>
      <family val="2"/>
    </font>
    <font>
      <b/>
      <sz val="20"/>
      <color theme="6" tint="-0.499969989061356"/>
      <name val="Plus Jakarta Sans"/>
      <family val="2"/>
    </font>
    <font>
      <sz val="10"/>
      <name val="Plus Jakarta Sans"/>
      <family val="2"/>
    </font>
    <font>
      <sz val="10"/>
      <color theme="0"/>
      <name val="Plus Jakarta Sans"/>
      <family val="2"/>
    </font>
    <font>
      <sz val="10"/>
      <color theme="1" tint="0.35"/>
      <name val="Plus Jakarta Sans"/>
      <family val="2"/>
    </font>
    <font>
      <sz val="10"/>
      <name val="Plus Jakarta Sans"/>
      <family val="2"/>
    </font>
    <font>
      <sz val="9"/>
      <color theme="1" tint="0.25"/>
      <name val="Plus Jakarta Sans"/>
      <family val="2"/>
    </font>
    <font>
      <sz val="12"/>
      <color theme="1" tint="0.35"/>
      <name val="Plus Jakarta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21A73F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F8E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0003962517"/>
      </left>
      <right style="thin">
        <color theme="0" tint="-0.249970003962517"/>
      </right>
      <top/>
      <bottom style="thin">
        <color theme="0" tint="-0.249970003962517"/>
      </bottom>
    </border>
    <border>
      <left style="thin">
        <color theme="0" tint="-0.249970003962517"/>
      </left>
      <right style="thin">
        <color theme="0" tint="-0.249970003962517"/>
      </right>
      <top style="thin">
        <color theme="0" tint="-0.249970003962517"/>
      </top>
      <bottom style="thin">
        <color theme="0" tint="-0.249970003962517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</cellStyleXfs>
  <cellXfs count="38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1"/>
    </xf>
    <xf numFmtId="164" fontId="3" fillId="3" borderId="2" xfId="0" applyNumberFormat="1" applyFont="1" applyFill="1" applyBorder="1" applyAlignment="1">
      <alignment horizontal="left" vertical="center" wrapText="1" indent="1"/>
    </xf>
    <xf numFmtId="0" fontId="3" fillId="3" borderId="2" xfId="0" applyNumberFormat="1" applyFont="1" applyFill="1" applyBorder="1" applyAlignment="1">
      <alignment horizontal="left" vertical="center" wrapText="1" indent="1"/>
    </xf>
    <xf numFmtId="0" fontId="3" fillId="0" borderId="2" xfId="0" applyNumberFormat="1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 indent="1"/>
    </xf>
    <xf numFmtId="164" fontId="3" fillId="0" borderId="0" xfId="0" applyNumberFormat="1" applyFont="1" applyBorder="1" applyAlignment="1">
      <alignment horizontal="left" vertical="center" wrapText="1" indent="1"/>
    </xf>
    <xf numFmtId="0" fontId="3" fillId="0" borderId="0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6" fillId="2" borderId="2" xfId="0" applyFont="1" applyFill="1" applyBorder="1" applyAlignment="1">
      <alignment horizontal="left" vertical="center" indent="1"/>
    </xf>
    <xf numFmtId="0" fontId="6" fillId="4" borderId="0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3" fillId="0" borderId="0" xfId="0" applyFont="1" applyAlignment="1">
      <alignment horizontal="left" indent="1"/>
    </xf>
    <xf numFmtId="0" fontId="3" fillId="0" borderId="0" xfId="0" applyNumberFormat="1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1"/>
    </xf>
    <xf numFmtId="0" fontId="7" fillId="4" borderId="0" xfId="0" applyFont="1" applyFill="1" applyBorder="1" applyAlignment="1">
      <alignment horizontal="left" vertical="center" indent="1"/>
    </xf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9" fillId="0" borderId="0" xfId="0" applyFont="1"/>
    <xf numFmtId="0" fontId="8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14" fontId="11" fillId="0" borderId="0" xfId="0" applyNumberFormat="1" applyFont="1" applyBorder="1" applyAlignment="1">
      <alignment horizontal="left" vertical="center" wrapText="1" indent="1"/>
    </xf>
    <xf numFmtId="0" fontId="12" fillId="0" borderId="0" xfId="0" applyFont="1" applyBorder="1" applyAlignment="1">
      <alignment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</cellStyles>
  <dxfs count="26">
    <dxf>
      <font>
        <b val="0"/>
        <i val="0"/>
        <u val="none"/>
        <strike val="0"/>
        <sz val="12"/>
        <name val="Plus Jakarta Sans"/>
        <color theme="1"/>
      </font>
      <alignment horizontal="center" vertical="center" textRotation="0" wrapText="0" shrinkToFit="0" readingOrder="0"/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alignment horizontal="left" vertical="center" textRotation="0" wrapText="1" relativeIndent="1" shrinkToFit="0" readingOrder="0"/>
      <border>
        <left/>
        <right style="thin">
          <color theme="0" tint="-0.249970003962517"/>
        </right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alignment horizontal="left" vertical="center" textRotation="0" wrapText="1" relativeIndent="1" shrinkToFit="0" readingOrder="0"/>
      <border>
        <left/>
        <right/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alignment horizontal="left" vertical="center" textRotation="0" wrapText="1" relativeIndent="1" shrinkToFit="0" readingOrder="0"/>
      <border>
        <left/>
        <right/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alignment horizontal="left" vertical="center" textRotation="0" wrapText="1" relativeIndent="1" shrinkToFit="0" readingOrder="0"/>
      <border>
        <left style="thin">
          <color theme="0" tint="-0.249970003962517"/>
        </left>
        <right/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fill>
        <patternFill patternType="none"/>
      </fill>
      <alignment horizontal="left" vertical="center" textRotation="0" wrapText="1" indent="1" shrinkToFit="0" readingOrder="0"/>
      <border>
        <left style="thin">
          <color theme="0" tint="-0.249970003962517"/>
        </left>
        <right/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164" formatCode="mm/dd/yy;@"/>
      <alignment horizontal="left" vertical="center" textRotation="0" wrapText="1" indent="1" shrinkToFit="0" readingOrder="0"/>
      <border>
        <left style="thin">
          <color theme="0" tint="-0.249970003962517"/>
        </left>
        <right style="thin">
          <color theme="0" tint="-0.249970003962517"/>
        </right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fill>
        <patternFill patternType="none"/>
      </fill>
      <alignment horizontal="left" vertical="center" textRotation="0" wrapText="1" indent="1" shrinkToFit="0" readingOrder="0"/>
      <border>
        <left/>
        <right style="thin">
          <color theme="0" tint="-0.249970003962517"/>
        </right>
        <top style="thin">
          <color theme="0" tint="-0.249970003962517"/>
        </top>
        <bottom style="thin">
          <color theme="0" tint="-0.249970003962517"/>
        </bottom>
      </border>
    </dxf>
    <dxf>
      <border>
        <top style="thin">
          <color rgb="FFBFBFBF"/>
        </top>
      </border>
    </dxf>
    <dxf>
      <border>
        <bottom style="thin">
          <color rgb="FFBFBFBF"/>
        </bottom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u val="none"/>
        <strike val="0"/>
        <sz val="12"/>
        <name val="Plus Jakarta Sans"/>
        <color rgb="FF171616"/>
      </font>
      <alignment horizontal="right" vertical="center" textRotation="0" wrapText="0" indent="1" shrinkToFit="0" readingOrder="0"/>
    </dxf>
    <dxf>
      <font>
        <b/>
        <i val="0"/>
        <u val="none"/>
        <strike val="0"/>
        <sz val="12"/>
        <name val="Plus Jakarta Sans"/>
        <color theme="0"/>
      </font>
      <fill>
        <patternFill patternType="solid">
          <bgColor rgb="FF21A73F"/>
        </patternFill>
      </fill>
      <alignment horizontal="left" vertical="center" textRotation="0" wrapText="1" indent="1" shrinkToFit="0" readingOrder="0"/>
      <border>
        <left style="thin">
          <color theme="0" tint="-0.249970003962517"/>
        </left>
        <right style="thin">
          <color theme="0" tint="-0.249970003962517"/>
        </right>
        <top/>
        <bottom/>
      </border>
    </dxf>
    <dxf>
      <font>
        <b/>
        <i val="0"/>
        <u val="none"/>
        <strike val="0"/>
        <sz val="12"/>
        <name val="Plus Jakarta Sans"/>
        <color theme="0"/>
      </font>
      <fill>
        <patternFill patternType="solid">
          <bgColor rgb="FF21A73F"/>
        </patternFill>
      </fill>
      <alignment horizontal="left" vertical="center" textRotation="0" wrapText="1" indent="1" shrinkToFit="0" readingOrder="0"/>
      <border>
        <left style="thin">
          <color theme="0" tint="-0.249970003962517"/>
        </left>
        <right style="thin">
          <color theme="0" tint="-0.249970003962517"/>
        </right>
        <top/>
        <bottom/>
      </border>
    </dxf>
    <dxf>
      <font>
        <b val="0"/>
        <i val="0"/>
        <u val="none"/>
        <strike val="0"/>
        <sz val="12"/>
        <name val="Plus Jakarta Sans"/>
        <color theme="1"/>
      </font>
      <alignment horizontal="center" vertical="center" textRotation="0" wrapText="0" shrinkToFit="0" readingOrder="0"/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alignment horizontal="left" vertical="center" textRotation="0" wrapText="1" relativeIndent="1" shrinkToFit="0" readingOrder="0"/>
      <border>
        <left/>
        <right style="thin">
          <color theme="0" tint="-0.249970003962517"/>
        </right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alignment horizontal="left" vertical="center" textRotation="0" wrapText="1" relativeIndent="1" shrinkToFit="0" readingOrder="0"/>
      <border>
        <left/>
        <right/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alignment horizontal="left" vertical="center" textRotation="0" wrapText="1" relativeIndent="1" shrinkToFit="0" readingOrder="0"/>
      <border>
        <left/>
        <right/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alignment horizontal="left" vertical="center" textRotation="0" wrapText="1" relativeIndent="1" shrinkToFit="0" readingOrder="0"/>
      <border>
        <left style="thin">
          <color theme="0" tint="-0.249970003962517"/>
        </left>
        <right/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0" formatCode="General"/>
      <fill>
        <patternFill patternType="none"/>
      </fill>
      <alignment horizontal="left" vertical="center" textRotation="0" wrapText="1" indent="1" shrinkToFit="0" readingOrder="0"/>
      <border>
        <left style="thin">
          <color theme="0" tint="-0.249970003962517"/>
        </left>
        <right/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numFmt numFmtId="164" formatCode="mm/dd/yy;@"/>
      <alignment horizontal="left" vertical="center" textRotation="0" wrapText="1" indent="1" shrinkToFit="0" readingOrder="0"/>
      <border>
        <left style="thin">
          <color theme="0" tint="-0.249970003962517"/>
        </left>
        <right style="thin">
          <color theme="0" tint="-0.249970003962517"/>
        </right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fill>
        <patternFill patternType="none"/>
      </fill>
      <alignment horizontal="left" vertical="center" textRotation="0" wrapText="1" indent="1" shrinkToFit="0" readingOrder="0"/>
      <border>
        <left/>
        <right style="thin">
          <color theme="0" tint="-0.249970003962517"/>
        </right>
        <top style="thin">
          <color theme="0" tint="-0.249970003962517"/>
        </top>
        <bottom style="thin">
          <color theme="0" tint="-0.249970003962517"/>
        </bottom>
      </border>
    </dxf>
    <dxf>
      <border>
        <top style="thin">
          <color theme="0" tint="-0.249970003962517"/>
        </top>
      </border>
    </dxf>
    <dxf>
      <border>
        <bottom style="thin">
          <color theme="0" tint="-0.249970003962517"/>
        </bottom>
      </border>
    </dxf>
    <dxf>
      <border>
        <left style="thin">
          <color theme="0" tint="-0.249970003962517"/>
        </left>
        <right style="thin">
          <color theme="0" tint="-0.249970003962517"/>
        </right>
        <top style="thin">
          <color theme="0" tint="-0.249970003962517"/>
        </top>
        <bottom style="thin">
          <color theme="0" tint="-0.249970003962517"/>
        </bottom>
      </border>
    </dxf>
    <dxf>
      <font>
        <b val="0"/>
        <i val="0"/>
        <u val="none"/>
        <strike val="0"/>
        <sz val="12"/>
        <name val="Plus Jakarta Sans"/>
        <color theme="1"/>
      </font>
      <alignment horizontal="right" vertical="center" textRotation="0" wrapText="0" indent="1" shrinkToFit="0" readingOrder="0"/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externalLink" Target="externalLinks/externalLink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7" Type="http://schemas.openxmlformats.org/officeDocument/2006/relationships/calcChain" Target="calcChain.xml" 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_rels/chart2.xml.rels><?xml version="1.0" encoding="UTF-8" standalone="yes"?><Relationships xmlns="http://schemas.openxmlformats.org/package/2006/relationships"><Relationship Id="rId1" Type="http://schemas.microsoft.com/office/2011/relationships/chartStyle" Target="style2.xml" /><Relationship Id="rId2" Type="http://schemas.microsoft.com/office/2011/relationships/chartColorStyle" Target="colors2.xml" /></Relationships>
</file>

<file path=xl/charts/_rels/chart3.xml.rels><?xml version="1.0" encoding="UTF-8" standalone="yes"?><Relationships xmlns="http://schemas.openxmlformats.org/package/2006/relationships"><Relationship Id="rId1" Type="http://schemas.microsoft.com/office/2011/relationships/chartStyle" Target="style3.xml" /><Relationship Id="rId2" Type="http://schemas.microsoft.com/office/2011/relationships/chartColorStyle" Target="colors3.xml" /></Relationships>
</file>

<file path=xl/charts/_rels/chart4.xml.rels><?xml version="1.0" encoding="UTF-8" standalone="yes"?><Relationships xmlns="http://schemas.openxmlformats.org/package/2006/relationships"><Relationship Id="rId1" Type="http://schemas.microsoft.com/office/2011/relationships/chartStyle" Target="style4.xml" /><Relationship Id="rId2" Type="http://schemas.microsoft.com/office/2011/relationships/chartColorStyle" Target="colors4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925"/>
          <c:y val="0.0295"/>
          <c:w val="0.961"/>
          <c:h val="0.898"/>
        </c:manualLayout>
      </c:layout>
      <c:barChart>
        <c:barDir val="col"/>
        <c:grouping val="stacked"/>
        <c:varyColors val="1"/>
        <c:ser>
          <c:idx val="6"/>
          <c:order val="0"/>
          <c:tx>
            <c:strRef>
              <c:f>'Equipment Downtime Tracker'!$I$10</c:f>
              <c:strCache>
                <c:ptCount val="1"/>
                <c:pt idx="0">
                  <c:v>Downtime (minutes)</c:v>
                </c:pt>
              </c:strCache>
            </c:strRef>
          </c:tx>
          <c:invertIfNegative val="0"/>
          <c:dPt>
            <c:idx val="0"/>
            <c:invertIfNegative val="0"/>
            <c:spPr>
              <a:solidFill>
                <a:schemeClr val="accent1"/>
              </a:solidFill>
              <a:ln w="6350">
                <a:noFill/>
              </a:ln>
              <a:effectLst/>
            </c:spPr>
          </c:dPt>
          <c:dPt>
            <c:idx val="1"/>
            <c:invertIfNegative val="0"/>
            <c:spPr>
              <a:solidFill>
                <a:schemeClr val="accent2"/>
              </a:solidFill>
              <a:ln w="6350">
                <a:noFill/>
              </a:ln>
              <a:effectLst/>
            </c:spPr>
          </c:dPt>
          <c:dPt>
            <c:idx val="2"/>
            <c:invertIfNegative val="0"/>
            <c:spPr>
              <a:solidFill>
                <a:schemeClr val="accent3"/>
              </a:solidFill>
              <a:ln w="6350">
                <a:noFill/>
              </a:ln>
              <a:effectLst/>
            </c:spPr>
          </c:dPt>
          <c:dPt>
            <c:idx val="3"/>
            <c:invertIfNegative val="0"/>
            <c:spPr>
              <a:solidFill>
                <a:schemeClr val="accent4"/>
              </a:solidFill>
              <a:ln w="6350">
                <a:noFill/>
              </a:ln>
              <a:effectLst/>
            </c:spPr>
          </c:dPt>
          <c:dPt>
            <c:idx val="4"/>
            <c:invertIfNegative val="0"/>
            <c:spPr>
              <a:solidFill>
                <a:schemeClr val="accent5"/>
              </a:solidFill>
              <a:ln w="6350">
                <a:noFill/>
              </a:ln>
              <a:effectLst/>
            </c:spPr>
          </c:dPt>
          <c:dPt>
            <c:idx val="5"/>
            <c:invertIfNegative val="0"/>
            <c:spPr>
              <a:solidFill>
                <a:schemeClr val="accent6"/>
              </a:solidFill>
              <a:ln w="6350">
                <a:noFill/>
              </a:ln>
              <a:effectLst/>
            </c:spPr>
          </c:dPt>
          <c:dPt>
            <c:idx val="6"/>
            <c:invertIfNegative val="0"/>
            <c:spPr>
              <a:solidFill>
                <a:schemeClr val="accent1">
                  <a:lumMod val="60000"/>
                </a:schemeClr>
              </a:solidFill>
              <a:ln w="6350">
                <a:noFill/>
              </a:ln>
              <a:effectLst/>
            </c:spPr>
          </c:dPt>
          <c:dPt>
            <c:idx val="7"/>
            <c:invertIfNegative val="0"/>
            <c:spPr>
              <a:solidFill>
                <a:schemeClr val="accent2">
                  <a:lumMod val="60000"/>
                </a:schemeClr>
              </a:solidFill>
              <a:ln w="6350">
                <a:noFill/>
              </a:ln>
              <a:effectLst/>
            </c:spPr>
          </c:dPt>
          <c:dLbls>
            <c:numFmt formatCode="General" sourceLinked="1"/>
            <c:spPr>
              <a:noFill/>
              <a:ln w="6350">
                <a:noFill/>
              </a:ln>
              <a:effectLst/>
            </c:spPr>
            <c:txPr>
              <a:bodyPr vert="horz" rot="0" spcFirstLastPara="1" vertOverflow="ellipsis" anchor="ctr" anchorCtr="1" wrap="square"/>
              <a:lstStyle/>
              <a:p>
                <a:pPr algn="ctr">
                  <a:defRPr lang="en-US" sz="1000" b="0" i="0" u="none" baseline="0" kern="1200">
                    <a:solidFill>
                      <a:schemeClr val="bg1"/>
                    </a:solidFill>
                    <a:latin typeface="Plus Jakarta Sans" pitchFamily="2" charset="0"/>
                    <a:ea typeface="Arial" charset="0"/>
                    <a:cs typeface="Plus Jakarta Sans" pitchFamily="2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'Equipment Downtime Tracker'!$B$11:$B$18</c:f>
              <c:strCache>
                <c:ptCount val="8"/>
                <c:pt idx="0">
                  <c:v>CNC #101</c:v>
                </c:pt>
                <c:pt idx="1">
                  <c:v>VMC #204</c:v>
                </c:pt>
                <c:pt idx="2">
                  <c:v>CNC #107</c:v>
                </c:pt>
                <c:pt idx="3">
                  <c:v>CNC #120</c:v>
                </c:pt>
                <c:pt idx="4">
                  <c:v>CNC #115</c:v>
                </c:pt>
                <c:pt idx="5">
                  <c:v>VMC #208</c:v>
                </c:pt>
                <c:pt idx="6">
                  <c:v>CNC #120</c:v>
                </c:pt>
                <c:pt idx="7">
                  <c:v>VMC #310</c:v>
                </c:pt>
              </c:strCache>
            </c:strRef>
          </c:cat>
          <c:val>
            <c:numRef>
              <c:f>'Equipment Downtime Tracker'!$I$11:$I$18</c:f>
              <c:numCache>
                <c:formatCode>General</c:formatCode>
                <c:ptCount val="8"/>
                <c:pt idx="0">
                  <c:v>35</c:v>
                </c:pt>
                <c:pt idx="1">
                  <c:v>18</c:v>
                </c:pt>
                <c:pt idx="2">
                  <c:v>48</c:v>
                </c:pt>
                <c:pt idx="3">
                  <c:v>25</c:v>
                </c:pt>
                <c:pt idx="4">
                  <c:v>30</c:v>
                </c:pt>
                <c:pt idx="5">
                  <c:v>20</c:v>
                </c:pt>
                <c:pt idx="6">
                  <c:v>55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AE-C746-8FE7-35DF26E9D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overlap val="100"/>
        <c:axId val="64469584"/>
        <c:axId val="27489917"/>
      </c:barChart>
      <c:catAx>
        <c:axId val="6446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10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Plus Jakarta Sans" pitchFamily="2" charset="0"/>
                <a:ea typeface="Arial" charset="0"/>
                <a:cs typeface="Plus Jakarta Sans" pitchFamily="2" charset="0"/>
              </a:defRPr>
            </a:pPr>
            <a:endParaRPr lang="en-US"/>
          </a:p>
        </c:txPr>
        <c:crossAx val="27489917"/>
        <c:crossesAt val="0"/>
        <c:auto val="1"/>
        <c:lblOffset val="100"/>
        <c:noMultiLvlLbl val="0"/>
      </c:catAx>
      <c:valAx>
        <c:axId val="27489917"/>
        <c:scaling>
          <c:orientation val="minMax"/>
          <c:max val="18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6350" cap="flat" cmpd="sng">
            <a:solidFill>
              <a:schemeClr val="accent1"/>
            </a:solidFill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10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Plus Jakarta Sans" pitchFamily="2" charset="0"/>
                <a:ea typeface="Arial" charset="0"/>
                <a:cs typeface="Plus Jakarta Sans" pitchFamily="2" charset="0"/>
              </a:defRPr>
            </a:pPr>
            <a:endParaRPr lang="en-US"/>
          </a:p>
        </c:txPr>
        <c:crossAx val="64469584"/>
        <c:crosses val="autoZero"/>
        <c:crossBetween val="between"/>
        <c:majorUnit val="15"/>
        <c:minorUnit val="1"/>
      </c:valAx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>
      <a:noFill/>
      <a:round/>
    </a:ln>
    <a:effectLst/>
  </c:spPr>
  <c:txPr>
    <a:bodyPr vert="horz" rot="0" wrap="square"/>
    <a:lstStyle/>
    <a:p>
      <a:pPr>
        <a:defRPr lang="en-US" sz="1000" u="none" baseline="0">
          <a:latin typeface="Plus Jakarta Sans" pitchFamily="2" charset="0"/>
          <a:ea typeface="Arial" charset="0"/>
          <a:cs typeface="Plus Jakarta Sans" pitchFamily="2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'Equipment Downtime Tracker'!$C$3</c:f>
              <c:strCache>
                <c:ptCount val="1"/>
                <c:pt idx="0">
                  <c:v>Total downtime</c:v>
                </c:pt>
              </c:strCache>
            </c:strRef>
          </c:tx>
          <c:spPr>
            <a:ln w="6350">
              <a:noFill/>
            </a:ln>
            <a:effectLst/>
          </c:spPr>
          <c:explosion val="0"/>
          <c:dPt>
            <c:idx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Lbls>
            <c:numFmt formatCode="General" sourceLinked="1"/>
            <c:spPr>
              <a:noFill/>
              <a:ln w="6350">
                <a:noFill/>
              </a:ln>
              <a:effectLst/>
            </c:spPr>
            <c:txPr>
              <a:bodyPr vert="horz" rot="0" spcFirstLastPara="1" vertOverflow="ellipsis" anchor="ctr" anchorCtr="1" wrap="square"/>
              <a:lstStyle/>
              <a:p>
                <a:pPr algn="ctr">
                  <a:defRPr lang="en-US" sz="900" b="0" i="0" u="none" baseline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lus Jakarta Sans" pitchFamily="2" charset="0"/>
                    <a:ea typeface="+mn-ea"/>
                    <a:cs typeface="Plus Jakarta Sans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'Equipment Downtime Tracker'!$B$4:$B$6</c:f>
              <c:strCache>
                <c:ptCount val="3"/>
                <c:pt idx="0">
                  <c:v>1st shift</c:v>
                </c:pt>
                <c:pt idx="1">
                  <c:v>2nd shift</c:v>
                </c:pt>
                <c:pt idx="2">
                  <c:v>3rd shift</c:v>
                </c:pt>
              </c:strCache>
            </c:strRef>
          </c:cat>
          <c:val>
            <c:numRef>
              <c:f>'Equipment Downtime Tracker'!$C$4:$C$6</c:f>
              <c:numCache>
                <c:formatCode>General</c:formatCode>
                <c:ptCount val="3"/>
                <c:pt idx="0">
                  <c:v>100</c:v>
                </c:pt>
                <c:pt idx="1">
                  <c:v>103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3-8640-8D92-E5C05E5B5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Chart>
      <c:spPr>
        <a:noFill/>
        <a:ln w="6350">
          <a:noFill/>
        </a:ln>
        <a:effectLst/>
      </c:spPr>
    </c:plotArea>
    <c:legend>
      <c:legendPos val="l"/>
      <c:layout>
        <c:manualLayout>
          <c:xMode val="edge"/>
          <c:yMode val="edge"/>
          <c:x val="0.0155"/>
          <c:y val="0.264"/>
          <c:w val="0.298"/>
          <c:h val="0.5395"/>
        </c:manualLayout>
      </c:layout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12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Plus Jakarta Sans" pitchFamily="2" charset="0"/>
              <a:ea typeface="+mn-ea"/>
              <a:cs typeface="Plus Jakarta Sans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  <a:round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925"/>
          <c:y val="0.0295"/>
          <c:w val="0.961"/>
          <c:h val="0.898"/>
        </c:manualLayout>
      </c:layout>
      <c:barChart>
        <c:barDir val="col"/>
        <c:grouping val="stacked"/>
        <c:varyColors val="1"/>
        <c:ser>
          <c:idx val="6"/>
          <c:order val="0"/>
          <c:tx>
            <c:strRef>
              <c:f>Template!$I$10</c:f>
              <c:strCache>
                <c:ptCount val="1"/>
                <c:pt idx="0">
                  <c:v>Downtime (minutes)</c:v>
                </c:pt>
              </c:strCache>
            </c:strRef>
          </c:tx>
          <c:invertIfNegative val="0"/>
          <c:dPt>
            <c:idx val="0"/>
            <c:invertIfNegative val="0"/>
            <c:spPr>
              <a:solidFill>
                <a:schemeClr val="accent1"/>
              </a:solidFill>
              <a:ln w="6350">
                <a:noFill/>
              </a:ln>
              <a:effectLst/>
            </c:spPr>
          </c:dPt>
          <c:dPt>
            <c:idx val="1"/>
            <c:invertIfNegative val="0"/>
            <c:spPr>
              <a:solidFill>
                <a:schemeClr val="accent2"/>
              </a:solidFill>
              <a:ln w="6350">
                <a:noFill/>
              </a:ln>
              <a:effectLst/>
            </c:spPr>
          </c:dPt>
          <c:dPt>
            <c:idx val="2"/>
            <c:invertIfNegative val="0"/>
            <c:spPr>
              <a:solidFill>
                <a:schemeClr val="accent3"/>
              </a:solidFill>
              <a:ln w="6350">
                <a:noFill/>
              </a:ln>
              <a:effectLst/>
            </c:spPr>
          </c:dPt>
          <c:dPt>
            <c:idx val="3"/>
            <c:invertIfNegative val="0"/>
            <c:spPr>
              <a:solidFill>
                <a:schemeClr val="accent4"/>
              </a:solidFill>
              <a:ln w="6350">
                <a:noFill/>
              </a:ln>
              <a:effectLst/>
            </c:spPr>
          </c:dPt>
          <c:dPt>
            <c:idx val="4"/>
            <c:invertIfNegative val="0"/>
            <c:spPr>
              <a:solidFill>
                <a:schemeClr val="accent5"/>
              </a:solidFill>
              <a:ln w="6350">
                <a:noFill/>
              </a:ln>
              <a:effectLst/>
            </c:spPr>
          </c:dPt>
          <c:dPt>
            <c:idx val="5"/>
            <c:invertIfNegative val="0"/>
            <c:spPr>
              <a:solidFill>
                <a:schemeClr val="accent6"/>
              </a:solidFill>
              <a:ln w="6350">
                <a:noFill/>
              </a:ln>
              <a:effectLst/>
            </c:spPr>
          </c:dPt>
          <c:dPt>
            <c:idx val="6"/>
            <c:invertIfNegative val="0"/>
            <c:spPr>
              <a:solidFill>
                <a:schemeClr val="accent1">
                  <a:lumMod val="60000"/>
                </a:schemeClr>
              </a:solidFill>
              <a:ln w="6350">
                <a:noFill/>
              </a:ln>
              <a:effectLst/>
            </c:spPr>
          </c:dPt>
          <c:dPt>
            <c:idx val="7"/>
            <c:invertIfNegative val="0"/>
            <c:spPr>
              <a:solidFill>
                <a:schemeClr val="accent2">
                  <a:lumMod val="60000"/>
                </a:schemeClr>
              </a:solidFill>
              <a:ln w="6350">
                <a:noFill/>
              </a:ln>
              <a:effectLst/>
            </c:spPr>
          </c:dPt>
          <c:dLbls>
            <c:numFmt formatCode="General" sourceLinked="1"/>
            <c:spPr>
              <a:noFill/>
              <a:ln w="6350">
                <a:noFill/>
              </a:ln>
              <a:effectLst/>
            </c:spPr>
            <c:txPr>
              <a:bodyPr vert="horz" rot="0" spcFirstLastPara="1" vertOverflow="ellipsis" anchor="ctr" anchorCtr="1" wrap="square"/>
              <a:lstStyle/>
              <a:p>
                <a:pPr algn="ctr">
                  <a:defRPr lang="en-US" sz="1000" b="0" i="0" u="none" baseline="0" kern="1200">
                    <a:solidFill>
                      <a:schemeClr val="bg1"/>
                    </a:solidFill>
                    <a:latin typeface="Plus Jakarta Sans" pitchFamily="2" charset="0"/>
                    <a:ea typeface="Arial" charset="0"/>
                    <a:cs typeface="Plus Jakarta Sans" pitchFamily="2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Template!$B$11:$B$18</c:f>
              <c:numCache>
                <c:formatCode>General</c:formatCode>
                <c:ptCount val="8"/>
              </c:numCache>
            </c:numRef>
          </c:cat>
          <c:val>
            <c:numRef>
              <c:f>Template!$I$11:$I$18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0-8231-4EB4-A505-FC92BD618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overlap val="100"/>
        <c:axId val="27184703"/>
        <c:axId val="12156326"/>
      </c:barChart>
      <c:catAx>
        <c:axId val="2718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10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Plus Jakarta Sans" pitchFamily="2" charset="0"/>
                <a:ea typeface="Arial" charset="0"/>
                <a:cs typeface="Plus Jakarta Sans" pitchFamily="2" charset="0"/>
              </a:defRPr>
            </a:pPr>
            <a:endParaRPr lang="en-US"/>
          </a:p>
        </c:txPr>
        <c:crossAx val="12156326"/>
        <c:crossesAt val="0"/>
        <c:auto val="1"/>
        <c:lblOffset val="100"/>
        <c:noMultiLvlLbl val="0"/>
      </c:catAx>
      <c:valAx>
        <c:axId val="12156326"/>
        <c:scaling>
          <c:orientation val="minMax"/>
          <c:max val="18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6350" cap="flat" cmpd="sng">
            <a:solidFill>
              <a:schemeClr val="accent1"/>
            </a:solidFill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10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Plus Jakarta Sans" pitchFamily="2" charset="0"/>
                <a:ea typeface="Arial" charset="0"/>
                <a:cs typeface="Plus Jakarta Sans" pitchFamily="2" charset="0"/>
              </a:defRPr>
            </a:pPr>
            <a:endParaRPr lang="en-US"/>
          </a:p>
        </c:txPr>
        <c:crossAx val="27184703"/>
        <c:crosses val="autoZero"/>
        <c:crossBetween val="between"/>
        <c:majorUnit val="15"/>
        <c:minorUnit val="1"/>
      </c:valAx>
      <c:spPr>
        <a:noFill/>
        <a:ln w="635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>
      <a:noFill/>
      <a:round/>
    </a:ln>
    <a:effectLst/>
  </c:spPr>
  <c:txPr>
    <a:bodyPr vert="horz" rot="0" wrap="square"/>
    <a:lstStyle/>
    <a:p>
      <a:pPr>
        <a:defRPr lang="en-US" sz="1000" u="none" baseline="0">
          <a:latin typeface="Plus Jakarta Sans" pitchFamily="2" charset="0"/>
          <a:ea typeface="Arial" charset="0"/>
          <a:cs typeface="Plus Jakarta Sans" pitchFamily="2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Template!$C$3</c:f>
              <c:strCache>
                <c:ptCount val="1"/>
                <c:pt idx="0">
                  <c:v>Total downtime</c:v>
                </c:pt>
              </c:strCache>
            </c:strRef>
          </c:tx>
          <c:spPr>
            <a:ln w="6350">
              <a:noFill/>
            </a:ln>
            <a:effectLst/>
          </c:spPr>
          <c:explosion val="0"/>
          <c:dPt>
            <c:idx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noFill/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noFill/>
              </a:ln>
              <a:effectLst/>
            </c:spPr>
          </c:dPt>
          <c:dLbls>
            <c:numFmt formatCode="General" sourceLinked="1"/>
            <c:spPr>
              <a:noFill/>
              <a:ln w="6350">
                <a:noFill/>
              </a:ln>
              <a:effectLst/>
            </c:spPr>
            <c:txPr>
              <a:bodyPr vert="horz" rot="0" spcFirstLastPara="1" vertOverflow="ellipsis" anchor="ctr" anchorCtr="1" wrap="square"/>
              <a:lstStyle/>
              <a:p>
                <a:pPr algn="ctr">
                  <a:defRPr lang="en-US" sz="900" b="0" i="0" u="none" baseline="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lus Jakarta Sans" pitchFamily="2" charset="0"/>
                    <a:ea typeface="+mn-ea"/>
                    <a:cs typeface="Plus Jakarta Sans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Template!$B$4:$B$7</c:f>
              <c:strCache>
                <c:ptCount val="4"/>
                <c:pt idx="0">
                  <c:v>1st shift</c:v>
                </c:pt>
                <c:pt idx="1">
                  <c:v>2nd shift</c:v>
                </c:pt>
                <c:pt idx="2">
                  <c:v>3rd shift</c:v>
                </c:pt>
                <c:pt idx="3">
                  <c:v>4th shift</c:v>
                </c:pt>
              </c:strCache>
            </c:strRef>
          </c:cat>
          <c:val>
            <c:numRef>
              <c:f>Template!$C$4:$C$7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15-4AA0-B6F1-20E305D9A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Chart>
      <c:spPr>
        <a:noFill/>
        <a:ln w="6350">
          <a:noFill/>
        </a:ln>
        <a:effectLst/>
      </c:spPr>
    </c:plotArea>
    <c:legend>
      <c:legendPos val="l"/>
      <c:layout>
        <c:manualLayout>
          <c:xMode val="edge"/>
          <c:yMode val="edge"/>
          <c:x val="0.0155"/>
          <c:y val="0.264"/>
          <c:w val="0.298"/>
          <c:h val="0.5395"/>
        </c:manualLayout>
      </c:layout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12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Plus Jakarta Sans" pitchFamily="2" charset="0"/>
              <a:ea typeface="+mn-ea"/>
              <a:cs typeface="Plus Jakarta Sans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  <a:round/>
    </a:ln>
    <a:effectLst/>
  </c:sp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3" Type="http://schemas.openxmlformats.org/officeDocument/2006/relationships/image" Target="../media/image2.png" /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_rels/drawing2.xml.rels><?xml version="1.0" encoding="UTF-8" standalone="yes"?><Relationships xmlns="http://schemas.openxmlformats.org/package/2006/relationships"><Relationship Id="rId3" Type="http://schemas.openxmlformats.org/officeDocument/2006/relationships/image" Target="../media/image2.png" /><Relationship Id="rId2" Type="http://schemas.openxmlformats.org/officeDocument/2006/relationships/chart" Target="../charts/chart4.xml" /><Relationship Id="rId1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3</xdr:col>
      <xdr:colOff>57150</xdr:colOff>
      <xdr:row>1</xdr:row>
      <xdr:rowOff>295275</xdr:rowOff>
    </xdr:from>
    <xdr:to>
      <xdr:col>7</xdr:col>
      <xdr:colOff>3175</xdr:colOff>
      <xdr:row>8</xdr:row>
      <xdr:rowOff>1085850</xdr:rowOff>
    </xdr:to>
    <xdr:graphicFrame>
      <xdr:nvGraphicFramePr>
        <xdr:cNvPr id="2" name="Chart 1">
          <a:extLst>
            <a:ext uri="{FF2B5EF4-FFF2-40B4-BE49-F238E27FC236}">
              <a16:creationId xmlns:a16="http://schemas.microsoft.com/office/drawing/2014/main" id="{ecdd0a46-055b-1e44-9f19-39947461a871}"/>
            </a:ext>
          </a:extLst>
        </xdr:cNvPr>
        <xdr:cNvGraphicFramePr/>
      </xdr:nvGraphicFramePr>
      <xdr:xfrm>
        <a:off x="2981325" y="1533525"/>
        <a:ext cx="7486650" cy="3619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200025</xdr:colOff>
      <xdr:row>1</xdr:row>
      <xdr:rowOff>238126</xdr:rowOff>
    </xdr:from>
    <xdr:to>
      <xdr:col>10</xdr:col>
      <xdr:colOff>0</xdr:colOff>
      <xdr:row>8</xdr:row>
      <xdr:rowOff>962026</xdr:rowOff>
    </xdr:to>
    <xdr:graphicFrame>
      <xdr:nvGraphicFramePr>
        <xdr:cNvPr id="3" name="Chart 2">
          <a:extLst>
            <a:ext uri="{FF2B5EF4-FFF2-40B4-BE49-F238E27FC236}">
              <a16:creationId xmlns:a16="http://schemas.microsoft.com/office/drawing/2014/main" id="{b7781643-710d-9543-8d00-41807ece119b}"/>
            </a:ext>
          </a:extLst>
        </xdr:cNvPr>
        <xdr:cNvGraphicFramePr/>
      </xdr:nvGraphicFramePr>
      <xdr:xfrm>
        <a:off x="10668000" y="1476375"/>
        <a:ext cx="4114800" cy="35528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 editAs="oneCell">
    <xdr:from>
      <xdr:col>7</xdr:col>
      <xdr:colOff>2590799</xdr:colOff>
      <xdr:row>0</xdr:row>
      <xdr:rowOff>0</xdr:rowOff>
    </xdr:from>
    <xdr:to>
      <xdr:col>8</xdr:col>
      <xdr:colOff>1114425</xdr:colOff>
      <xdr:row>1</xdr:row>
      <xdr:rowOff>185819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268459c-8fbe-4415-bd32-5f8f93f53463}"/>
            </a:ext>
          </a:extLst>
        </xdr:cNvPr>
        <xdr:cNvPicPr>
          <a:picLocks noChangeArrowheads="1"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3058775" y="0"/>
          <a:ext cx="1466850" cy="1428750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3</xdr:col>
      <xdr:colOff>57150</xdr:colOff>
      <xdr:row>1</xdr:row>
      <xdr:rowOff>295275</xdr:rowOff>
    </xdr:from>
    <xdr:to>
      <xdr:col>7</xdr:col>
      <xdr:colOff>3175</xdr:colOff>
      <xdr:row>8</xdr:row>
      <xdr:rowOff>1085850</xdr:rowOff>
    </xdr:to>
    <xdr:graphicFrame>
      <xdr:nvGraphicFramePr>
        <xdr:cNvPr id="2" name="Chart 1">
          <a:extLst>
            <a:ext uri="{FF2B5EF4-FFF2-40B4-BE49-F238E27FC236}">
              <a16:creationId xmlns:a16="http://schemas.microsoft.com/office/drawing/2014/main" id="{d78de423-8f98-4459-81eb-2f53c28446d3}"/>
            </a:ext>
          </a:extLst>
        </xdr:cNvPr>
        <xdr:cNvGraphicFramePr/>
      </xdr:nvGraphicFramePr>
      <xdr:xfrm>
        <a:off x="2981325" y="1533525"/>
        <a:ext cx="7486650" cy="36195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200025</xdr:colOff>
      <xdr:row>1</xdr:row>
      <xdr:rowOff>238126</xdr:rowOff>
    </xdr:from>
    <xdr:to>
      <xdr:col>10</xdr:col>
      <xdr:colOff>0</xdr:colOff>
      <xdr:row>8</xdr:row>
      <xdr:rowOff>962026</xdr:rowOff>
    </xdr:to>
    <xdr:graphicFrame>
      <xdr:nvGraphicFramePr>
        <xdr:cNvPr id="3" name="Chart 2">
          <a:extLst>
            <a:ext uri="{FF2B5EF4-FFF2-40B4-BE49-F238E27FC236}">
              <a16:creationId xmlns:a16="http://schemas.microsoft.com/office/drawing/2014/main" id="{957349b7-26a8-4e49-bdc7-a876201948f0}"/>
            </a:ext>
          </a:extLst>
        </xdr:cNvPr>
        <xdr:cNvGraphicFramePr/>
      </xdr:nvGraphicFramePr>
      <xdr:xfrm>
        <a:off x="10668000" y="1476375"/>
        <a:ext cx="4114800" cy="35528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 editAs="oneCell">
    <xdr:from>
      <xdr:col>7</xdr:col>
      <xdr:colOff>2590799</xdr:colOff>
      <xdr:row>0</xdr:row>
      <xdr:rowOff>0</xdr:rowOff>
    </xdr:from>
    <xdr:to>
      <xdr:col>8</xdr:col>
      <xdr:colOff>1114425</xdr:colOff>
      <xdr:row>1</xdr:row>
      <xdr:rowOff>185819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9b6ba3-7b99-4e09-8af0-ab2055305c79}"/>
            </a:ext>
          </a:extLst>
        </xdr:cNvPr>
        <xdr:cNvPicPr>
          <a:picLocks noChangeArrowheads="1"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3058775" y="0"/>
          <a:ext cx="1466850" cy="1428750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10:I18" totalsRowShown="0" headerRowDxfId="13" dataDxfId="25" tableBorderDxfId="24" headerRowBorderDxfId="23" totalsRowBorderDxfId="22">
  <autoFilter ref="B10:I18"/>
  <tableColumns count="8">
    <tableColumn id="1" name="Machine" dataDxfId="21"/>
    <tableColumn id="3" name="Date" dataDxfId="20"/>
    <tableColumn id="4" name="Shift" dataDxfId="19"/>
    <tableColumn id="5" name="Part / Assembly" dataDxfId="18"/>
    <tableColumn id="6" name="Worker" dataDxfId="17"/>
    <tableColumn id="7" name="Issue" dataDxfId="16"/>
    <tableColumn id="9" name="Actions taken" dataDxfId="15"/>
    <tableColumn id="10" name="Downtime (minutes)" dataDxfId="1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B10:I18" totalsRowShown="0" headerRowDxfId="12" dataDxfId="11" tableBorderDxfId="10" headerRowBorderDxfId="9" totalsRowBorderDxfId="8">
  <autoFilter ref="B10:I18"/>
  <tableColumns count="8">
    <tableColumn id="1" name="Machine" dataDxfId="7"/>
    <tableColumn id="3" name="Date" dataDxfId="6"/>
    <tableColumn id="4" name="Shift" dataDxfId="5"/>
    <tableColumn id="5" name="Part / Assembly" dataDxfId="4"/>
    <tableColumn id="6" name="Worker" dataDxfId="3"/>
    <tableColumn id="7" name="Issue" dataDxfId="2"/>
    <tableColumn id="9" name="Actions taken" dataDxfId="1"/>
    <tableColumn id="10" name="Downtime (minutes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MDCplus">
      <a:dk1>
        <a:srgbClr val="171616"/>
      </a:dk1>
      <a:lt1>
        <a:sysClr val="window" lastClr="FFFFFF"/>
      </a:lt1>
      <a:dk2>
        <a:srgbClr val="D9F7DF"/>
      </a:dk2>
      <a:lt2>
        <a:srgbClr val="E7E6E6"/>
      </a:lt2>
      <a:accent1>
        <a:srgbClr val="21A73F"/>
      </a:accent1>
      <a:accent2>
        <a:srgbClr val="A8E4B0"/>
      </a:accent2>
      <a:accent3>
        <a:srgbClr val="A5A5A5"/>
      </a:accent3>
      <a:accent4>
        <a:srgbClr val="1B7E33"/>
      </a:accent4>
      <a:accent5>
        <a:srgbClr val="A7C621"/>
      </a:accent5>
      <a:accent6>
        <a:srgbClr val="70AD47"/>
      </a:accent6>
      <a:hlink>
        <a:srgbClr val="21A73F"/>
      </a:hlink>
      <a:folHlink>
        <a:srgbClr val="A7215B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1" Type="http://schemas.openxmlformats.org/officeDocument/2006/relationships/table" Target="../tables/table1.xml" 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1" Type="http://schemas.openxmlformats.org/officeDocument/2006/relationships/table" Target="../tables/table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21A73F"/>
    <pageSetUpPr fitToPage="1"/>
  </sheetPr>
  <dimension ref="A1:L28"/>
  <sheetViews>
    <sheetView showGridLines="0" tabSelected="1" zoomScale="70" zoomScaleNormal="70" workbookViewId="0" topLeftCell="A1">
      <pane ySplit="1" topLeftCell="A2" activePane="bottomLeft" state="frozen"/>
      <selection pane="topLeft" activeCell="A1" sqref="A1"/>
      <selection pane="bottomLeft" activeCell="P9" sqref="P9"/>
    </sheetView>
  </sheetViews>
  <sheetFormatPr defaultColWidth="11.255" defaultRowHeight="24.75"/>
  <cols>
    <col min="1" max="1" width="3.25" style="1" customWidth="1"/>
    <col min="2" max="2" width="15.375" style="21" customWidth="1"/>
    <col min="3" max="3" width="19.75" style="1" customWidth="1"/>
    <col min="4" max="4" width="18.375" style="1" bestFit="1" customWidth="1"/>
    <col min="5" max="5" width="25.75" style="1" customWidth="1"/>
    <col min="6" max="6" width="15.875" style="1" bestFit="1" customWidth="1"/>
    <col min="7" max="7" width="39" style="1" customWidth="1"/>
    <col min="8" max="8" width="38.625" style="1" bestFit="1" customWidth="1"/>
    <col min="9" max="9" width="14.75" style="1" bestFit="1" customWidth="1"/>
    <col min="10" max="10" width="3.25" style="1" customWidth="1"/>
    <col min="11" max="16384" width="11.25" style="1"/>
  </cols>
  <sheetData>
    <row r="1" spans="2:8" ht="97.5" customHeight="1">
      <c r="B1" s="2" t="s">
        <v>0</v>
      </c>
      <c r="C1" s="3"/>
      <c r="D1" s="3"/>
      <c r="E1" s="27"/>
      <c r="F1" s="3"/>
      <c r="H1" s="26" t="s">
        <v>51</v>
      </c>
    </row>
    <row r="2" spans="2:8" s="32" customFormat="1" ht="24.75">
      <c r="B2" s="33" t="s">
        <v>54</v>
      </c>
      <c r="C2" s="31"/>
      <c r="D2" s="29" t="s">
        <v>52</v>
      </c>
      <c r="F2" s="19"/>
      <c r="H2" s="30" t="s">
        <v>53</v>
      </c>
    </row>
    <row r="3" spans="2:8" ht="24.75">
      <c r="B3" s="18" t="s">
        <v>6</v>
      </c>
      <c r="C3" s="34" t="s">
        <v>14</v>
      </c>
      <c r="D3" s="19"/>
      <c r="E3" s="19"/>
      <c r="F3" s="19"/>
      <c r="G3" s="28"/>
      <c r="H3" s="19"/>
    </row>
    <row r="4" spans="2:8" ht="24.75">
      <c r="B4" s="8" t="s">
        <v>1</v>
      </c>
      <c r="C4" s="23">
        <f ca="1">SUMIF(D11:I18,B4,I11:I18)</f>
        <v>100</v>
      </c>
      <c r="D4" s="19"/>
      <c r="E4" s="19"/>
      <c r="F4" s="19"/>
      <c r="G4" s="28"/>
      <c r="H4" s="19"/>
    </row>
    <row r="5" spans="2:8" ht="24.75">
      <c r="B5" s="8" t="s">
        <v>2</v>
      </c>
      <c r="C5" s="23">
        <f ca="1">SUMIF(D11:I18,B5,I11:I18)</f>
        <v>103</v>
      </c>
      <c r="D5" s="17"/>
      <c r="E5" s="17"/>
      <c r="F5" s="17"/>
      <c r="G5" s="20"/>
      <c r="H5" s="20"/>
    </row>
    <row r="6" spans="2:8" ht="51">
      <c r="B6" s="8" t="s">
        <v>3</v>
      </c>
      <c r="C6" s="23">
        <f ca="1">SUMIF(D11:I18,B6,I11:I18)</f>
        <v>68</v>
      </c>
      <c r="D6" s="3"/>
      <c r="E6" s="3"/>
      <c r="F6" s="3"/>
      <c r="H6" s="26"/>
    </row>
    <row r="7" spans="2:8" ht="21.75" customHeight="1">
      <c r="B7" s="2"/>
      <c r="C7" s="3"/>
      <c r="D7" s="3"/>
      <c r="E7" s="3"/>
      <c r="F7" s="3"/>
      <c r="H7" s="26"/>
    </row>
    <row r="8" spans="2:8" ht="51">
      <c r="B8" s="37" t="s">
        <v>56</v>
      </c>
      <c r="C8" s="3"/>
      <c r="D8" s="3"/>
      <c r="E8" s="3"/>
      <c r="F8" s="3"/>
      <c r="H8" s="26"/>
    </row>
    <row r="9" spans="2:8" ht="97.5" customHeight="1">
      <c r="B9" s="35" t="str">
        <f>_xlfn.TEXTJOIN(" ",,MAX(Table1[Downtime (minutes)]),"min")</f>
        <v>55 min</v>
      </c>
      <c r="C9" s="36" t="str">
        <f>_xlfn.TEXTJOIN(", ",,TEXT(_xlfn.XLOOKUP(MAX(Table1[Downtime (minutes)]),Table1[Downtime (minutes)],Table1[Date],"Oops",,),"MM/DD/YY"),_xlfn.XLOOKUP(MAX(Table1[Downtime (minutes)]),Table1[Downtime (minutes)],Table1[Machine],"nothing found",,))</f>
        <v>05/14/25, CNC #120</v>
      </c>
      <c r="D9" s="3"/>
      <c r="E9" s="3"/>
      <c r="F9" s="3"/>
      <c r="H9" s="26"/>
    </row>
    <row r="10" spans="2:9" ht="49.5">
      <c r="B10" s="4" t="s">
        <v>7</v>
      </c>
      <c r="C10" s="4" t="s">
        <v>8</v>
      </c>
      <c r="D10" s="4" t="s">
        <v>5</v>
      </c>
      <c r="E10" s="4" t="s">
        <v>13</v>
      </c>
      <c r="F10" s="4" t="s">
        <v>9</v>
      </c>
      <c r="G10" s="4" t="s">
        <v>10</v>
      </c>
      <c r="H10" s="4" t="s">
        <v>11</v>
      </c>
      <c r="I10" s="4" t="s">
        <v>12</v>
      </c>
    </row>
    <row r="11" spans="2:9" ht="36" customHeight="1">
      <c r="B11" s="5" t="s">
        <v>15</v>
      </c>
      <c r="C11" s="6">
        <v>45703</v>
      </c>
      <c r="D11" s="8" t="s">
        <v>1</v>
      </c>
      <c r="E11" s="7" t="s">
        <v>16</v>
      </c>
      <c r="F11" s="7" t="s">
        <v>17</v>
      </c>
      <c r="G11" s="7" t="s">
        <v>18</v>
      </c>
      <c r="H11" s="7" t="s">
        <v>19</v>
      </c>
      <c r="I11" s="24">
        <v>35</v>
      </c>
    </row>
    <row r="12" spans="2:9" ht="36" customHeight="1">
      <c r="B12" s="9" t="s">
        <v>20</v>
      </c>
      <c r="C12" s="10">
        <v>45717</v>
      </c>
      <c r="D12" s="8" t="s">
        <v>2</v>
      </c>
      <c r="E12" s="11" t="s">
        <v>21</v>
      </c>
      <c r="F12" s="11" t="s">
        <v>22</v>
      </c>
      <c r="G12" s="11" t="s">
        <v>23</v>
      </c>
      <c r="H12" s="11" t="s">
        <v>24</v>
      </c>
      <c r="I12" s="25">
        <v>18</v>
      </c>
    </row>
    <row r="13" spans="2:9" ht="36" customHeight="1">
      <c r="B13" s="5" t="s">
        <v>25</v>
      </c>
      <c r="C13" s="6">
        <v>45738</v>
      </c>
      <c r="D13" s="8" t="s">
        <v>3</v>
      </c>
      <c r="E13" s="7" t="s">
        <v>26</v>
      </c>
      <c r="F13" s="7" t="s">
        <v>49</v>
      </c>
      <c r="G13" s="7" t="s">
        <v>27</v>
      </c>
      <c r="H13" s="7" t="s">
        <v>28</v>
      </c>
      <c r="I13" s="24">
        <v>48</v>
      </c>
    </row>
    <row r="14" spans="2:9" ht="36" customHeight="1">
      <c r="B14" s="9" t="s">
        <v>41</v>
      </c>
      <c r="C14" s="10">
        <v>45757</v>
      </c>
      <c r="D14" s="8" t="s">
        <v>1</v>
      </c>
      <c r="E14" s="11" t="s">
        <v>29</v>
      </c>
      <c r="F14" s="11" t="s">
        <v>22</v>
      </c>
      <c r="G14" s="11" t="s">
        <v>30</v>
      </c>
      <c r="H14" s="11" t="s">
        <v>31</v>
      </c>
      <c r="I14" s="25">
        <v>25</v>
      </c>
    </row>
    <row r="15" spans="2:9" ht="36" customHeight="1">
      <c r="B15" s="5" t="s">
        <v>32</v>
      </c>
      <c r="C15" s="6">
        <v>45765</v>
      </c>
      <c r="D15" s="8" t="s">
        <v>2</v>
      </c>
      <c r="E15" s="7" t="s">
        <v>33</v>
      </c>
      <c r="F15" s="7" t="s">
        <v>49</v>
      </c>
      <c r="G15" s="7" t="s">
        <v>34</v>
      </c>
      <c r="H15" s="7" t="s">
        <v>35</v>
      </c>
      <c r="I15" s="24">
        <v>30</v>
      </c>
    </row>
    <row r="16" spans="2:9" ht="36" customHeight="1">
      <c r="B16" s="9" t="s">
        <v>36</v>
      </c>
      <c r="C16" s="10">
        <v>45782</v>
      </c>
      <c r="D16" s="8" t="s">
        <v>3</v>
      </c>
      <c r="E16" s="11" t="s">
        <v>37</v>
      </c>
      <c r="F16" s="11" t="s">
        <v>38</v>
      </c>
      <c r="G16" s="11" t="s">
        <v>39</v>
      </c>
      <c r="H16" s="11" t="s">
        <v>40</v>
      </c>
      <c r="I16" s="25">
        <v>20</v>
      </c>
    </row>
    <row r="17" spans="2:9" ht="36" customHeight="1">
      <c r="B17" s="5" t="s">
        <v>41</v>
      </c>
      <c r="C17" s="6">
        <v>45791</v>
      </c>
      <c r="D17" s="8" t="s">
        <v>2</v>
      </c>
      <c r="E17" s="7" t="s">
        <v>42</v>
      </c>
      <c r="F17" s="7" t="s">
        <v>50</v>
      </c>
      <c r="G17" s="7" t="s">
        <v>43</v>
      </c>
      <c r="H17" s="7" t="s">
        <v>44</v>
      </c>
      <c r="I17" s="24">
        <v>55</v>
      </c>
    </row>
    <row r="18" spans="2:9" ht="36" customHeight="1">
      <c r="B18" s="9" t="s">
        <v>45</v>
      </c>
      <c r="C18" s="10">
        <v>45797</v>
      </c>
      <c r="D18" s="8" t="s">
        <v>1</v>
      </c>
      <c r="E18" s="11" t="s">
        <v>46</v>
      </c>
      <c r="F18" s="11" t="s">
        <v>55</v>
      </c>
      <c r="G18" s="11" t="s">
        <v>47</v>
      </c>
      <c r="H18" s="11" t="s">
        <v>48</v>
      </c>
      <c r="I18" s="25">
        <v>40</v>
      </c>
    </row>
    <row r="19" spans="2:9" ht="10.15" customHeight="1">
      <c r="B19" s="12"/>
      <c r="C19" s="13"/>
      <c r="D19" s="14"/>
      <c r="E19" s="14"/>
      <c r="F19" s="14"/>
      <c r="G19" s="14"/>
      <c r="H19" s="14"/>
      <c r="I19" s="14"/>
    </row>
    <row r="20" spans="1:12" s="16" customFormat="1" ht="25.15" customHeight="1">
      <c r="A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25.15" customHeight="1">
      <c r="A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25.15" customHeight="1">
      <c r="A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25.15" customHeight="1">
      <c r="A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25.15" customHeight="1">
      <c r="A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2" ht="19.9" customHeight="1">
      <c r="B25" s="22"/>
    </row>
    <row r="26" spans="1:12" ht="24.75">
      <c r="A26" s="17"/>
      <c r="I26" s="19"/>
      <c r="J26" s="17"/>
      <c r="K26" s="17"/>
      <c r="L26" s="17"/>
    </row>
    <row r="27" spans="1:10" ht="328.9" customHeight="1">
      <c r="A27" s="17"/>
      <c r="I27" s="20"/>
      <c r="J27" s="17"/>
    </row>
    <row r="28" spans="1:10" ht="24.75">
      <c r="A28" s="17"/>
      <c r="B28" s="17"/>
      <c r="C28" s="17"/>
      <c r="D28" s="17"/>
      <c r="E28" s="17"/>
      <c r="F28" s="17"/>
      <c r="G28" s="17"/>
      <c r="H28" s="17"/>
      <c r="I28" s="17"/>
      <c r="J28" s="17"/>
    </row>
  </sheetData>
  <dataValidations count="2">
    <dataValidation type="list" allowBlank="1" showInputMessage="1" showErrorMessage="1" sqref="D11:D18">
      <formula1>$B$4:$B$7</formula1>
    </dataValidation>
    <dataValidation type="list" allowBlank="1" showInputMessage="1" showErrorMessage="1" sqref="D19">
      <formula1>#REF!</formula1>
    </dataValidation>
  </dataValidations>
  <pageMargins left="0.3" right="0.3" top="0.3" bottom="0.3" header="0" footer="0"/>
  <pageSetup orientation="landscape" paperSize="1" scale="61" r:id="rId3"/>
  <drawing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D8B3792-76E0-44DF-83A4-F2CC7A04B59D}">
  <sheetPr codeName="Sheet3">
    <tabColor rgb="FF21A73F"/>
    <pageSetUpPr fitToPage="1"/>
  </sheetPr>
  <dimension ref="A1:L28"/>
  <sheetViews>
    <sheetView showGridLines="0" zoomScale="70" zoomScaleNormal="70" workbookViewId="0" topLeftCell="A1">
      <pane ySplit="1" topLeftCell="A2" activePane="bottomLeft" state="frozen"/>
      <selection pane="topLeft" activeCell="A1" sqref="A1"/>
      <selection pane="bottomLeft" activeCell="C9" sqref="C9"/>
    </sheetView>
  </sheetViews>
  <sheetFormatPr defaultColWidth="11.255" defaultRowHeight="24.75"/>
  <cols>
    <col min="1" max="1" width="3.25" style="1" customWidth="1"/>
    <col min="2" max="2" width="15.375" style="21" customWidth="1"/>
    <col min="3" max="3" width="19.75" style="1" customWidth="1"/>
    <col min="4" max="4" width="18.375" style="1" bestFit="1" customWidth="1"/>
    <col min="5" max="5" width="25.75" style="1" customWidth="1"/>
    <col min="6" max="6" width="15.875" style="1" bestFit="1" customWidth="1"/>
    <col min="7" max="7" width="39" style="1" customWidth="1"/>
    <col min="8" max="8" width="38.625" style="1" bestFit="1" customWidth="1"/>
    <col min="9" max="9" width="14.75" style="1" bestFit="1" customWidth="1"/>
    <col min="10" max="10" width="3.25" style="1" customWidth="1"/>
    <col min="11" max="16384" width="11.25" style="1"/>
  </cols>
  <sheetData>
    <row r="1" spans="2:8" ht="97.5" customHeight="1">
      <c r="B1" s="2" t="s">
        <v>0</v>
      </c>
      <c r="C1" s="3"/>
      <c r="D1" s="3"/>
      <c r="E1" s="27"/>
      <c r="F1" s="3"/>
      <c r="H1" s="26" t="s">
        <v>51</v>
      </c>
    </row>
    <row r="2" spans="2:8" s="32" customFormat="1" ht="24.75">
      <c r="B2" s="33" t="s">
        <v>54</v>
      </c>
      <c r="C2" s="31"/>
      <c r="D2" s="29" t="s">
        <v>52</v>
      </c>
      <c r="F2" s="19"/>
      <c r="H2" s="30" t="s">
        <v>53</v>
      </c>
    </row>
    <row r="3" spans="2:8" ht="24.75">
      <c r="B3" s="18" t="s">
        <v>6</v>
      </c>
      <c r="C3" s="34" t="s">
        <v>14</v>
      </c>
      <c r="D3" s="19"/>
      <c r="E3" s="19"/>
      <c r="F3" s="19"/>
      <c r="G3" s="28"/>
      <c r="H3" s="19"/>
    </row>
    <row r="4" spans="2:8" ht="24.75">
      <c r="B4" s="8" t="s">
        <v>1</v>
      </c>
      <c r="C4" s="23">
        <f ca="1">SUMIF(D11:I18,B4,I11:I18)</f>
        <v>0</v>
      </c>
      <c r="D4" s="19"/>
      <c r="E4" s="19"/>
      <c r="F4" s="19"/>
      <c r="G4" s="28"/>
      <c r="H4" s="19"/>
    </row>
    <row r="5" spans="2:8" ht="24.75">
      <c r="B5" s="8" t="s">
        <v>2</v>
      </c>
      <c r="C5" s="23">
        <f ca="1">SUMIF(D11:I18,B5,I11:I18)</f>
        <v>0</v>
      </c>
      <c r="D5" s="17"/>
      <c r="E5" s="17"/>
      <c r="F5" s="17"/>
      <c r="G5" s="20"/>
      <c r="H5" s="20"/>
    </row>
    <row r="6" spans="2:8" ht="51">
      <c r="B6" s="8" t="s">
        <v>3</v>
      </c>
      <c r="C6" s="23">
        <f ca="1">SUMIF(D11:I18,B6,I11:I18)</f>
        <v>0</v>
      </c>
      <c r="D6" s="3"/>
      <c r="E6" s="3"/>
      <c r="F6" s="3"/>
      <c r="H6" s="26"/>
    </row>
    <row r="7" spans="2:8" ht="21.75" customHeight="1">
      <c r="B7" s="8" t="s">
        <v>4</v>
      </c>
      <c r="C7" s="23">
        <f ca="1">SUMIF(D11:I18,B7,I11:I18)</f>
        <v>0</v>
      </c>
      <c r="D7" s="3"/>
      <c r="E7" s="3"/>
      <c r="F7" s="3"/>
      <c r="H7" s="26"/>
    </row>
    <row r="8" spans="2:8" ht="51">
      <c r="B8" s="37" t="s">
        <v>56</v>
      </c>
      <c r="C8" s="3"/>
      <c r="D8" s="3"/>
      <c r="E8" s="3"/>
      <c r="F8" s="3"/>
      <c r="H8" s="26"/>
    </row>
    <row r="9" spans="2:8" ht="97.5" customHeight="1">
      <c r="B9" s="35" t="str">
        <f>_xlfn.TEXTJOIN(" ",,MAX(Table14[Downtime (minutes)]),"min")</f>
        <v>0 min</v>
      </c>
      <c r="C9" s="36" t="str">
        <f>_xlfn.TEXTJOIN(", ",,TEXT(_xlfn.XLOOKUP(MAX(Table14[Downtime (minutes)]),Table14[Downtime (minutes)],Table14[Date],"Oops",,),"MM/DD/YY"),_xlfn.XLOOKUP(MAX(Table14[Downtime (minutes)]),Table14[Downtime (minutes)],Table14[Machine],"nothing found",,))</f>
        <v>Oops, nothing found</v>
      </c>
      <c r="D9" s="3"/>
      <c r="E9" s="3"/>
      <c r="F9" s="3"/>
      <c r="H9" s="26"/>
    </row>
    <row r="10" spans="2:9" ht="49.5">
      <c r="B10" s="4" t="s">
        <v>7</v>
      </c>
      <c r="C10" s="4" t="s">
        <v>8</v>
      </c>
      <c r="D10" s="4" t="s">
        <v>5</v>
      </c>
      <c r="E10" s="4" t="s">
        <v>13</v>
      </c>
      <c r="F10" s="4" t="s">
        <v>9</v>
      </c>
      <c r="G10" s="4" t="s">
        <v>10</v>
      </c>
      <c r="H10" s="4" t="s">
        <v>11</v>
      </c>
      <c r="I10" s="4" t="s">
        <v>12</v>
      </c>
    </row>
    <row r="11" spans="2:9" ht="36" customHeight="1">
      <c r="B11" s="5"/>
      <c r="C11" s="6"/>
      <c r="D11" s="8"/>
      <c r="E11" s="7"/>
      <c r="F11" s="7"/>
      <c r="G11" s="7"/>
      <c r="H11" s="7"/>
      <c r="I11" s="24"/>
    </row>
    <row r="12" spans="2:9" ht="36" customHeight="1">
      <c r="B12" s="9"/>
      <c r="C12" s="10"/>
      <c r="D12" s="8"/>
      <c r="E12" s="11"/>
      <c r="F12" s="11"/>
      <c r="G12" s="11"/>
      <c r="H12" s="11"/>
      <c r="I12" s="25"/>
    </row>
    <row r="13" spans="2:9" ht="36" customHeight="1">
      <c r="B13" s="5"/>
      <c r="C13" s="6"/>
      <c r="D13" s="8"/>
      <c r="E13" s="7"/>
      <c r="F13" s="7"/>
      <c r="G13" s="7"/>
      <c r="H13" s="7"/>
      <c r="I13" s="24"/>
    </row>
    <row r="14" spans="2:9" ht="36" customHeight="1">
      <c r="B14" s="9"/>
      <c r="C14" s="10"/>
      <c r="D14" s="8"/>
      <c r="E14" s="11"/>
      <c r="F14" s="11"/>
      <c r="G14" s="11"/>
      <c r="H14" s="11"/>
      <c r="I14" s="25"/>
    </row>
    <row r="15" spans="2:9" ht="36" customHeight="1">
      <c r="B15" s="5"/>
      <c r="C15" s="6"/>
      <c r="D15" s="8"/>
      <c r="E15" s="7"/>
      <c r="F15" s="7"/>
      <c r="G15" s="7"/>
      <c r="H15" s="7"/>
      <c r="I15" s="24"/>
    </row>
    <row r="16" spans="2:9" ht="36" customHeight="1">
      <c r="B16" s="9"/>
      <c r="C16" s="10"/>
      <c r="D16" s="8"/>
      <c r="E16" s="11"/>
      <c r="F16" s="11"/>
      <c r="G16" s="11"/>
      <c r="H16" s="11"/>
      <c r="I16" s="25"/>
    </row>
    <row r="17" spans="2:9" ht="36" customHeight="1">
      <c r="B17" s="5"/>
      <c r="C17" s="6"/>
      <c r="D17" s="8"/>
      <c r="E17" s="7"/>
      <c r="F17" s="7"/>
      <c r="G17" s="7"/>
      <c r="H17" s="7"/>
      <c r="I17" s="24"/>
    </row>
    <row r="18" spans="2:9" ht="36" customHeight="1">
      <c r="B18" s="9"/>
      <c r="C18" s="10"/>
      <c r="D18" s="8"/>
      <c r="E18" s="11"/>
      <c r="F18" s="11"/>
      <c r="G18" s="11"/>
      <c r="H18" s="11"/>
      <c r="I18" s="25"/>
    </row>
    <row r="19" spans="2:9" ht="10.15" customHeight="1">
      <c r="B19" s="12"/>
      <c r="C19" s="13"/>
      <c r="D19" s="14"/>
      <c r="E19" s="14"/>
      <c r="F19" s="14"/>
      <c r="G19" s="14"/>
      <c r="H19" s="14"/>
      <c r="I19" s="14"/>
    </row>
    <row r="20" spans="1:12" s="16" customFormat="1" ht="25.15" customHeight="1">
      <c r="A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25.15" customHeight="1">
      <c r="A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25.15" customHeight="1">
      <c r="A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25.15" customHeight="1">
      <c r="A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25.15" customHeight="1">
      <c r="A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2:2" ht="19.9" customHeight="1">
      <c r="B25" s="22"/>
    </row>
    <row r="26" spans="1:12" ht="24.75">
      <c r="A26" s="17"/>
      <c r="I26" s="19"/>
      <c r="J26" s="17"/>
      <c r="K26" s="17"/>
      <c r="L26" s="17"/>
    </row>
    <row r="27" spans="1:10" ht="328.9" customHeight="1">
      <c r="A27" s="17"/>
      <c r="I27" s="20"/>
      <c r="J27" s="17"/>
    </row>
    <row r="28" spans="1:10" ht="24.75">
      <c r="A28" s="17"/>
      <c r="B28" s="17"/>
      <c r="C28" s="17"/>
      <c r="D28" s="17"/>
      <c r="E28" s="17"/>
      <c r="F28" s="17"/>
      <c r="G28" s="17"/>
      <c r="H28" s="17"/>
      <c r="I28" s="17"/>
      <c r="J28" s="17"/>
    </row>
  </sheetData>
  <dataValidations count="2">
    <dataValidation type="list" allowBlank="1" showInputMessage="1" showErrorMessage="1" sqref="D19">
      <formula1>#REF!</formula1>
    </dataValidation>
    <dataValidation type="list" allowBlank="1" showInputMessage="1" showErrorMessage="1" sqref="D11:D18">
      <formula1>$B$4:$B$7</formula1>
    </dataValidation>
  </dataValidations>
  <pageMargins left="0.3" right="0.3" top="0.3" bottom="0.3" header="0" footer="0"/>
  <pageSetup orientation="landscape" paperSize="1" scale="61" r:id="rId3"/>
  <drawing r:id="rId2"/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Equipment Downtime Tracker</vt:lpstr>
      <vt:lpstr>Template</vt:lpstr>
    </vt:vector>
  </TitlesOfParts>
  <Manager>MDCplus</Manager>
  <Company>MDCplus</Company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MDCplus Downtime Tracker</dc:title>
  <dc:subject>Includes example and template</dc:subject>
  <dc:creator>MDCplus</dc:creator>
  <cp:keywords>Downtime tracker</cp:keywords>
  <dc:description>info@mdcplus.fi</dc:description>
  <cp:lastModifiedBy/>
  <cp:category>Tracker</cp:category>
</cp:coreProperties>
</file>