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nton.penteleychuk\Downloads\"/>
    </mc:Choice>
  </mc:AlternateContent>
  <xr:revisionPtr revIDLastSave="0" documentId="13_ncr:1_{755EF19A-BED7-4A39-BC29-5D93EE676AC1}" xr6:coauthVersionLast="47" xr6:coauthVersionMax="47" xr10:uidLastSave="{00000000-0000-0000-0000-000000000000}"/>
  <bookViews>
    <workbookView xWindow="-120" yWindow="-120" windowWidth="28110" windowHeight="16440" activeTab="1" xr2:uid="{00000000-000D-0000-FFFF-FFFF00000000}"/>
  </bookViews>
  <sheets>
    <sheet name="Input_Data" sheetId="1" r:id="rId1"/>
    <sheet name="Pareto_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2" l="1"/>
  <c r="D5" i="2" s="1"/>
  <c r="D6" i="2" s="1"/>
  <c r="D7" i="2" s="1"/>
  <c r="D3" i="2"/>
  <c r="D2" i="2"/>
  <c r="C3" i="2"/>
  <c r="C4" i="2"/>
  <c r="C5" i="2"/>
  <c r="C6" i="2"/>
  <c r="C7" i="2"/>
  <c r="C2" i="2"/>
  <c r="B3" i="2"/>
  <c r="B4" i="2"/>
  <c r="B5" i="2"/>
  <c r="B6" i="2"/>
  <c r="B7" i="2"/>
  <c r="B2" i="2"/>
</calcChain>
</file>

<file path=xl/sharedStrings.xml><?xml version="1.0" encoding="utf-8"?>
<sst xmlns="http://schemas.openxmlformats.org/spreadsheetml/2006/main" count="25" uniqueCount="14">
  <si>
    <t>Machine</t>
  </si>
  <si>
    <t>Downtime Cause</t>
  </si>
  <si>
    <t>Duration (min)</t>
  </si>
  <si>
    <t>CNC-01</t>
  </si>
  <si>
    <t>Tool Change</t>
  </si>
  <si>
    <t>Material Shortage</t>
  </si>
  <si>
    <t>CNC-02</t>
  </si>
  <si>
    <t>Setup</t>
  </si>
  <si>
    <t>Program Error</t>
  </si>
  <si>
    <t>CNC-03</t>
  </si>
  <si>
    <t>Maintenance</t>
  </si>
  <si>
    <t>Power Loss</t>
  </si>
  <si>
    <t>% of Total</t>
  </si>
  <si>
    <t>Cumulative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</si>
</sst>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A73F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5" fillId="3" borderId="1" xfId="0" applyFont="1" applyFill="1" applyBorder="1"/>
    <xf numFmtId="0" fontId="3" fillId="2" borderId="1" xfId="0" applyFont="1" applyFill="1" applyBorder="1"/>
    <xf numFmtId="0" fontId="4" fillId="3" borderId="1" xfId="0" applyFont="1" applyFill="1" applyBorder="1"/>
    <xf numFmtId="0" fontId="2" fillId="2" borderId="1" xfId="0" applyFont="1" applyFill="1" applyBorder="1"/>
    <xf numFmtId="9" fontId="2" fillId="2" borderId="1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21A7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Downtime Pareto Analysis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Pareto_Summary!$B$1</c:f>
              <c:strCache>
                <c:ptCount val="1"/>
                <c:pt idx="0">
                  <c:v>Duration (min)</c:v>
                </c:pt>
              </c:strCache>
            </c:strRef>
          </c:tx>
          <c:spPr>
            <a:solidFill>
              <a:srgbClr val="21A73F"/>
            </a:solidFill>
            <a:ln>
              <a:prstDash val="solid"/>
            </a:ln>
          </c:spPr>
          <c:invertIfNegative val="0"/>
          <c:cat>
            <c:strRef>
              <c:f>Pareto_Summary!$A$2:$A$7</c:f>
              <c:strCache>
                <c:ptCount val="6"/>
                <c:pt idx="0">
                  <c:v>Material Shortage</c:v>
                </c:pt>
                <c:pt idx="1">
                  <c:v>Program Error</c:v>
                </c:pt>
                <c:pt idx="2">
                  <c:v>Tool Change</c:v>
                </c:pt>
                <c:pt idx="3">
                  <c:v>Setup</c:v>
                </c:pt>
                <c:pt idx="4">
                  <c:v>Maintenance</c:v>
                </c:pt>
                <c:pt idx="5">
                  <c:v>Power Loss</c:v>
                </c:pt>
              </c:strCache>
            </c:strRef>
          </c:cat>
          <c:val>
            <c:numRef>
              <c:f>Pareto_Summary!$B$2:$B$7</c:f>
              <c:numCache>
                <c:formatCode>General</c:formatCode>
                <c:ptCount val="6"/>
                <c:pt idx="0">
                  <c:v>120</c:v>
                </c:pt>
                <c:pt idx="1">
                  <c:v>60</c:v>
                </c:pt>
                <c:pt idx="2">
                  <c:v>45</c:v>
                </c:pt>
                <c:pt idx="3">
                  <c:v>30</c:v>
                </c:pt>
                <c:pt idx="4">
                  <c:v>25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E-4B73-9B6E-EDC438F3C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lineChart>
        <c:grouping val="standard"/>
        <c:varyColors val="0"/>
        <c:ser>
          <c:idx val="1"/>
          <c:order val="1"/>
          <c:tx>
            <c:strRef>
              <c:f>Pareto_Summary!$D$1</c:f>
              <c:strCache>
                <c:ptCount val="1"/>
                <c:pt idx="0">
                  <c:v>Cumulative %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val>
            <c:numRef>
              <c:f>Pareto_Summary!$D$2:$D$7</c:f>
              <c:numCache>
                <c:formatCode>0%</c:formatCode>
                <c:ptCount val="6"/>
                <c:pt idx="0">
                  <c:v>0.40677966101694918</c:v>
                </c:pt>
                <c:pt idx="1">
                  <c:v>0.61016949152542377</c:v>
                </c:pt>
                <c:pt idx="2">
                  <c:v>0.76271186440677974</c:v>
                </c:pt>
                <c:pt idx="3">
                  <c:v>0.86440677966101709</c:v>
                </c:pt>
                <c:pt idx="4">
                  <c:v>0.94915254237288149</c:v>
                </c:pt>
                <c:pt idx="5">
                  <c:v>1.0000000000000002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E-4B73-9B6E-EDC438F3C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2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Downtime Cause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Downtime (min)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  <c:valAx>
        <c:axId val="200"/>
        <c:scaling>
          <c:orientation val="minMax"/>
          <c:max val="1.05"/>
          <c:min val="0"/>
        </c:scaling>
        <c:delete val="0"/>
        <c:axPos val="r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Cumulative %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609599</xdr:colOff>
      <xdr:row>0</xdr:row>
      <xdr:rowOff>180974</xdr:rowOff>
    </xdr:from>
    <xdr:ext cx="6943725" cy="4543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workbookViewId="0">
      <selection activeCell="C3" sqref="C3"/>
    </sheetView>
  </sheetViews>
  <sheetFormatPr defaultRowHeight="18" x14ac:dyDescent="0.25"/>
  <cols>
    <col min="1" max="1" width="14.5703125" style="1" bestFit="1" customWidth="1"/>
    <col min="2" max="2" width="28.140625" style="1" bestFit="1" customWidth="1"/>
    <col min="3" max="3" width="23.85546875" style="1" bestFit="1" customWidth="1"/>
    <col min="4" max="16384" width="9.140625" style="1"/>
  </cols>
  <sheetData>
    <row r="1" spans="1:3" ht="23.25" x14ac:dyDescent="0.35">
      <c r="A1" s="3" t="s">
        <v>0</v>
      </c>
      <c r="B1" s="3" t="s">
        <v>1</v>
      </c>
      <c r="C1" s="3" t="s">
        <v>2</v>
      </c>
    </row>
    <row r="2" spans="1:3" x14ac:dyDescent="0.25">
      <c r="A2" s="4" t="s">
        <v>3</v>
      </c>
      <c r="B2" s="4" t="s">
        <v>4</v>
      </c>
      <c r="C2" s="4">
        <v>45</v>
      </c>
    </row>
    <row r="3" spans="1:3" x14ac:dyDescent="0.25">
      <c r="A3" s="4" t="s">
        <v>3</v>
      </c>
      <c r="B3" s="4" t="s">
        <v>5</v>
      </c>
      <c r="C3" s="4">
        <v>120</v>
      </c>
    </row>
    <row r="4" spans="1:3" x14ac:dyDescent="0.25">
      <c r="A4" s="4" t="s">
        <v>6</v>
      </c>
      <c r="B4" s="4" t="s">
        <v>7</v>
      </c>
      <c r="C4" s="4">
        <v>30</v>
      </c>
    </row>
    <row r="5" spans="1:3" x14ac:dyDescent="0.25">
      <c r="A5" s="4" t="s">
        <v>6</v>
      </c>
      <c r="B5" s="4" t="s">
        <v>8</v>
      </c>
      <c r="C5" s="4">
        <v>60</v>
      </c>
    </row>
    <row r="6" spans="1:3" x14ac:dyDescent="0.25">
      <c r="A6" s="4" t="s">
        <v>9</v>
      </c>
      <c r="B6" s="4" t="s">
        <v>10</v>
      </c>
      <c r="C6" s="4">
        <v>25</v>
      </c>
    </row>
    <row r="7" spans="1:3" x14ac:dyDescent="0.25">
      <c r="A7" s="4" t="s">
        <v>9</v>
      </c>
      <c r="B7" s="4" t="s">
        <v>11</v>
      </c>
      <c r="C7" s="4">
        <v>15</v>
      </c>
    </row>
    <row r="8" spans="1:3" x14ac:dyDescent="0.25">
      <c r="A8" s="4"/>
      <c r="B8" s="4"/>
      <c r="C8" s="4"/>
    </row>
    <row r="9" spans="1:3" x14ac:dyDescent="0.25">
      <c r="A9" s="4"/>
      <c r="B9" s="4"/>
      <c r="C9" s="4"/>
    </row>
    <row r="10" spans="1:3" x14ac:dyDescent="0.25">
      <c r="A10" s="4"/>
      <c r="B10" s="4"/>
      <c r="C10" s="4"/>
    </row>
    <row r="11" spans="1:3" x14ac:dyDescent="0.25">
      <c r="A11" s="4"/>
      <c r="B11" s="4"/>
      <c r="C11" s="4"/>
    </row>
    <row r="12" spans="1:3" x14ac:dyDescent="0.25">
      <c r="A12" s="4"/>
      <c r="B12" s="4"/>
      <c r="C12" s="4"/>
    </row>
    <row r="13" spans="1:3" x14ac:dyDescent="0.25">
      <c r="A13" s="4"/>
      <c r="B13" s="4"/>
      <c r="C13" s="4"/>
    </row>
    <row r="14" spans="1:3" x14ac:dyDescent="0.25">
      <c r="A14" s="4"/>
      <c r="B14" s="4"/>
      <c r="C14" s="4"/>
    </row>
    <row r="15" spans="1:3" x14ac:dyDescent="0.25">
      <c r="A15" s="4"/>
      <c r="B15" s="4"/>
      <c r="C15" s="4"/>
    </row>
    <row r="16" spans="1:3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</sheetData>
  <pageMargins left="0.75" right="0.75" top="1" bottom="1" header="0.5" footer="0.5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abSelected="1" workbookViewId="0">
      <selection activeCell="E18" sqref="E18"/>
    </sheetView>
  </sheetViews>
  <sheetFormatPr defaultRowHeight="14.25" x14ac:dyDescent="0.2"/>
  <cols>
    <col min="1" max="1" width="22.28515625" style="2" bestFit="1" customWidth="1"/>
    <col min="2" max="2" width="18.28515625" style="2" bestFit="1" customWidth="1"/>
    <col min="3" max="3" width="13.7109375" style="2" bestFit="1" customWidth="1"/>
    <col min="4" max="4" width="18" style="2" bestFit="1" customWidth="1"/>
    <col min="5" max="16384" width="9.140625" style="2"/>
  </cols>
  <sheetData>
    <row r="1" spans="1:4" ht="18" x14ac:dyDescent="0.25">
      <c r="A1" s="5" t="s">
        <v>1</v>
      </c>
      <c r="B1" s="5" t="s">
        <v>2</v>
      </c>
      <c r="C1" s="5" t="s">
        <v>12</v>
      </c>
      <c r="D1" s="5" t="s">
        <v>13</v>
      </c>
    </row>
    <row r="2" spans="1:4" x14ac:dyDescent="0.2">
      <c r="A2" s="6" t="s">
        <v>5</v>
      </c>
      <c r="B2" s="6">
        <f>SUMIF(Input_Data!B:B,Pareto_Summary!A2,Input_Data!C:C)</f>
        <v>120</v>
      </c>
      <c r="C2" s="7">
        <f>B2/(SUM(Input_Data!C:C))</f>
        <v>0.40677966101694918</v>
      </c>
      <c r="D2" s="7">
        <f>C2</f>
        <v>0.40677966101694918</v>
      </c>
    </row>
    <row r="3" spans="1:4" x14ac:dyDescent="0.2">
      <c r="A3" s="6" t="s">
        <v>8</v>
      </c>
      <c r="B3" s="6">
        <f>SUMIF(Input_Data!B:B,Pareto_Summary!A3,Input_Data!C:C)</f>
        <v>60</v>
      </c>
      <c r="C3" s="7">
        <f>B3/(SUM(Input_Data!C:C))</f>
        <v>0.20338983050847459</v>
      </c>
      <c r="D3" s="7">
        <f>C3+D2</f>
        <v>0.61016949152542377</v>
      </c>
    </row>
    <row r="4" spans="1:4" x14ac:dyDescent="0.2">
      <c r="A4" s="6" t="s">
        <v>4</v>
      </c>
      <c r="B4" s="6">
        <f>SUMIF(Input_Data!B:B,Pareto_Summary!A4,Input_Data!C:C)</f>
        <v>45</v>
      </c>
      <c r="C4" s="7">
        <f>B4/(SUM(Input_Data!C:C))</f>
        <v>0.15254237288135594</v>
      </c>
      <c r="D4" s="7">
        <f t="shared" ref="D4:D7" si="0">C4+D3</f>
        <v>0.76271186440677974</v>
      </c>
    </row>
    <row r="5" spans="1:4" x14ac:dyDescent="0.2">
      <c r="A5" s="6" t="s">
        <v>7</v>
      </c>
      <c r="B5" s="6">
        <f>SUMIF(Input_Data!B:B,Pareto_Summary!A5,Input_Data!C:C)</f>
        <v>30</v>
      </c>
      <c r="C5" s="7">
        <f>B5/(SUM(Input_Data!C:C))</f>
        <v>0.10169491525423729</v>
      </c>
      <c r="D5" s="7">
        <f t="shared" si="0"/>
        <v>0.86440677966101709</v>
      </c>
    </row>
    <row r="6" spans="1:4" x14ac:dyDescent="0.2">
      <c r="A6" s="6" t="s">
        <v>10</v>
      </c>
      <c r="B6" s="6">
        <f>SUMIF(Input_Data!B:B,Pareto_Summary!A6,Input_Data!C:C)</f>
        <v>25</v>
      </c>
      <c r="C6" s="7">
        <f>B6/(SUM(Input_Data!C:C))</f>
        <v>8.4745762711864403E-2</v>
      </c>
      <c r="D6" s="7">
        <f t="shared" si="0"/>
        <v>0.94915254237288149</v>
      </c>
    </row>
    <row r="7" spans="1:4" x14ac:dyDescent="0.2">
      <c r="A7" s="6" t="s">
        <v>11</v>
      </c>
      <c r="B7" s="6">
        <f>SUMIF(Input_Data!B:B,Pareto_Summary!A7,Input_Data!C:C)</f>
        <v>15</v>
      </c>
      <c r="C7" s="7">
        <f>B7/(SUM(Input_Data!C:C))</f>
        <v>5.0847457627118647E-2</v>
      </c>
      <c r="D7" s="7">
        <f t="shared" si="0"/>
        <v>1.0000000000000002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Input_Data</vt:lpstr>
      <vt:lpstr>Pareto_Summary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Anton Penteleychuk</cp:lastModifiedBy>
  <dcterms:created xsi:type="dcterms:W3CDTF">2025-11-06T14:53:04Z</dcterms:created>
  <dcterms:modified xsi:type="dcterms:W3CDTF">2025-11-06T15:04:31Z</dcterms:modified>
</cp:coreProperties>
</file>